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5\"/>
    </mc:Choice>
  </mc:AlternateContent>
  <xr:revisionPtr revIDLastSave="0" documentId="13_ncr:1_{6EB6779E-7E7F-4AE7-8E87-79164160EB68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Air Quality" sheetId="6" r:id="rId6"/>
    <sheet name="Water Discharg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21" i="6" l="1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<sst xmlns="http://schemas.openxmlformats.org/spreadsheetml/2006/main" count="1090" uniqueCount="180">
  <si>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</si>
  <si>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</si>
  <si>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</si>
  <si>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</si>
  <si>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</si>
  <si>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</si>
  <si>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</si>
  <si>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</si>
  <si>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</si>
  <si>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</si>
  <si>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</si>
  <si>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</si>
  <si>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</si>
  <si>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</si>
  <si>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</si>
  <si>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</si>
  <si>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</si>
  <si>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</si>
  <si>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</si>
  <si>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</si>
  <si>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</si>
  <si>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</si>
  <si>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</si>
  <si>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</si>
  <si>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</si>
  <si>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</si>
  <si>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</si>
  <si>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</si>
  <si>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</si>
  <si>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</si>
  <si>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</si>
  <si>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</si>
  <si>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</si>
  <si>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</si>
  <si>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</si>
  <si>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</si>
  <si>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</si>
  <si>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</si>
  <si>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</si>
  <si>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</si>
  <si>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</si>
  <si>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</si>
  <si>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</si>
  <si>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</si>
  <si>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</si>
  <si>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</si>
  <si>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</si>
  <si>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</si>
  <si>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</si>
  <si>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</si>
  <si>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</si>
  <si>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</si>
  <si>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</si>
  <si>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</si>
  <si>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</si>
  <si>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</si>
  <si>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</si>
  <si>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</si>
  <si>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</si>
  <si>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</si>
  <si>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</si>
  <si>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</si>
  <si>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</si>
  <si>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</si>
  <si>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</si>
  <si>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</si>
  <si>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</si>
  <si>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</si>
  <si>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</si>
  <si>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</si>
  <si>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</si>
  <si>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</si>
  <si>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</si>
  <si>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</si>
  <si>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</si>
  <si>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</si>
  <si>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</si>
  <si>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</si>
  <si>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</si>
  <si>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</si>
  <si>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</si>
  <si>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</si>
  <si>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</si>
  <si>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</si>
  <si>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</si>
  <si>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</si>
  <si>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</si>
  <si>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</si>
  <si>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</si>
  <si>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</si>
  <si>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</si>
  <si>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</si>
  <si>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</si>
  <si>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</si>
  <si>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</si>
  <si>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</si>
  <si>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</si>
  <si>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</si>
  <si>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</si>
  <si>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</si>
  <si>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</si>
  <si>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</si>
  <si>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</si>
  <si>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</si>
  <si>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</si>
  <si>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</si>
  <si>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</si>
  <si>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</si>
  <si>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</si>
  <si>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</si>
  <si>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</si>
  <si>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</si>
  <si>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</si>
  <si>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</si>
  <si>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</si>
  <si>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</si>
  <si>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</si>
  <si>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</si>
  <si>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</si>
  <si>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</si>
  <si>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</si>
  <si>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</si>
  <si>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</si>
  <si>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</si>
  <si>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</si>
  <si>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</si>
  <si>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</si>
  <si>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</si>
  <si>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</si>
  <si>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</si>
  <si>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</si>
  <si>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</si>
  <si>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</si>
  <si>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</si>
  <si>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</si>
  <si>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</si>
  <si>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</si>
  <si>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</si>
  <si>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</si>
  <si>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</si>
  <si>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</si>
  <si>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</si>
  <si>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</si>
  <si>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</si>
  <si>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</si>
  <si>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</si>
  <si>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</si>
  <si>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</si>
  <si>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</si>
  <si>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</si>
  <si>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</si>
  <si>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</si>
  <si>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</si>
  <si>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</si>
  <si>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</si>
  <si>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</si>
  <si>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</si>
  <si>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</si>
  <si>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</si>
  <si>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</si>
  <si>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</si>
  <si>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</si>
  <si>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</si>
  <si>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</si>
  <si>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</si>
  <si>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</si>
  <si>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</si>
  <si>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</si>
  <si>
    <t>18</t>
  </si>
  <si>
    <t>39</t>
  </si>
  <si>
    <t>33</t>
  </si>
  <si>
    <t>71</t>
  </si>
  <si>
    <t>92</t>
  </si>
  <si>
    <t>24</t>
  </si>
  <si>
    <t>25</t>
  </si>
  <si>
    <t>32</t>
  </si>
  <si>
    <t>17</t>
  </si>
  <si>
    <t>31</t>
  </si>
  <si>
    <t>Latest Version Date: 4-Sep-2024</t>
  </si>
  <si>
    <t>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</si>
</sst>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4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14" fontId="3" fillId="0" borderId="37" xfId="0" applyNumberFormat="1" applyFont="1" applyBorder="1"/>
    <xf numFmtId="0" fontId="3" fillId="0" borderId="26" xfId="0" applyFont="1" applyBorder="1" applyAlignment="1">
      <alignment horizontal="center"/>
    </xf>
    <xf numFmtId="0" fontId="3" fillId="36" borderId="31" xfId="0" applyNumberFormat="1" applyFont="1" applyFill="1" applyBorder="1" applyAlignment="1">
      <alignment horizontal="center"/>
    </xf>
    <xf numFmtId="0" fontId="3" fillId="0" borderId="31" xfId="0" applyNumberFormat="1" applyFont="1" applyBorder="1" applyAlignment="1">
      <alignment horizontal="center"/>
    </xf>
    <xf numFmtId="0" fontId="3" fillId="36" borderId="29" xfId="0" applyNumberFormat="1" applyFont="1" applyFill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N10" sqref="N10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0" spans="3:3" x14ac:dyDescent="0.2">
      <c r="C10" s="2" t="s">
        <v>178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200"/>
  <sheetViews>
    <sheetView zoomScale="90" zoomScaleNormal="90" workbookViewId="0">
      <pane ySplit="8" topLeftCell="A175" activePane="bottomLeft" state="frozen"/>
      <selection pane="bottomLeft" activeCell="R204" sqref="R204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74" t="s">
        <v>118</v>
      </c>
      <c r="D5" s="275"/>
      <c r="E5" s="276"/>
      <c r="F5" s="261" t="s">
        <v>119</v>
      </c>
      <c r="G5" s="262"/>
      <c r="H5" s="263"/>
      <c r="I5" s="261" t="s">
        <v>120</v>
      </c>
      <c r="J5" s="262"/>
      <c r="K5" s="263"/>
      <c r="L5" s="72"/>
      <c r="M5" s="168"/>
      <c r="N5" s="251" t="s">
        <v>122</v>
      </c>
      <c r="O5" s="244"/>
      <c r="P5" s="245"/>
      <c r="Q5" s="243" t="s">
        <v>121</v>
      </c>
      <c r="R5" s="244"/>
      <c r="S5" s="245"/>
      <c r="T5" s="251" t="s">
        <v>123</v>
      </c>
      <c r="U5" s="244"/>
      <c r="V5" s="245"/>
      <c r="W5" s="243" t="s">
        <v>157</v>
      </c>
      <c r="X5" s="244"/>
      <c r="Y5" s="245"/>
      <c r="Z5" s="251" t="s">
        <v>124</v>
      </c>
      <c r="AA5" s="244"/>
      <c r="AB5" s="245"/>
      <c r="AC5" s="243" t="s">
        <v>125</v>
      </c>
      <c r="AD5" s="244"/>
      <c r="AE5" s="245"/>
    </row>
    <row r="6" spans="2:32" ht="15.75" thickBot="1" x14ac:dyDescent="0.3">
      <c r="B6" s="177" t="s">
        <v>59</v>
      </c>
      <c r="C6" s="271" t="s">
        <v>60</v>
      </c>
      <c r="D6" s="272"/>
      <c r="E6" s="273"/>
      <c r="F6" s="271" t="s">
        <v>60</v>
      </c>
      <c r="G6" s="272"/>
      <c r="H6" s="273"/>
      <c r="I6" s="271" t="s">
        <v>60</v>
      </c>
      <c r="J6" s="272"/>
      <c r="K6" s="273"/>
      <c r="L6" s="71"/>
      <c r="M6" s="169"/>
      <c r="N6" s="252" t="s">
        <v>60</v>
      </c>
      <c r="O6" s="247"/>
      <c r="P6" s="248"/>
      <c r="Q6" s="246" t="s">
        <v>60</v>
      </c>
      <c r="R6" s="247"/>
      <c r="S6" s="248"/>
      <c r="T6" s="252" t="s">
        <v>60</v>
      </c>
      <c r="U6" s="247"/>
      <c r="V6" s="248"/>
      <c r="W6" s="246" t="s">
        <v>60</v>
      </c>
      <c r="X6" s="247"/>
      <c r="Y6" s="248"/>
      <c r="Z6" s="252" t="s">
        <v>60</v>
      </c>
      <c r="AA6" s="247"/>
      <c r="AB6" s="248"/>
      <c r="AC6" s="246" t="s">
        <v>60</v>
      </c>
      <c r="AD6" s="247"/>
      <c r="AE6" s="248"/>
    </row>
    <row r="7" spans="2:32" s="27" customFormat="1" ht="15" x14ac:dyDescent="0.25">
      <c r="B7" s="267" t="s">
        <v>61</v>
      </c>
      <c r="C7" s="269" t="s">
        <v>62</v>
      </c>
      <c r="D7" s="25" t="s">
        <v>63</v>
      </c>
      <c r="E7" s="26" t="s">
        <v>53</v>
      </c>
      <c r="F7" s="269" t="s">
        <v>62</v>
      </c>
      <c r="G7" s="25" t="s">
        <v>63</v>
      </c>
      <c r="H7" s="26" t="s">
        <v>53</v>
      </c>
      <c r="I7" s="269" t="s">
        <v>62</v>
      </c>
      <c r="J7" s="25" t="s">
        <v>63</v>
      </c>
      <c r="K7" s="26" t="s">
        <v>53</v>
      </c>
      <c r="L7" s="70"/>
      <c r="M7" s="241" t="s">
        <v>61</v>
      </c>
      <c r="N7" s="253" t="s">
        <v>62</v>
      </c>
      <c r="O7" s="64" t="s">
        <v>63</v>
      </c>
      <c r="P7" s="65" t="s">
        <v>53</v>
      </c>
      <c r="Q7" s="249" t="s">
        <v>62</v>
      </c>
      <c r="R7" s="64" t="s">
        <v>63</v>
      </c>
      <c r="S7" s="65" t="s">
        <v>53</v>
      </c>
      <c r="T7" s="253" t="s">
        <v>62</v>
      </c>
      <c r="U7" s="64" t="s">
        <v>63</v>
      </c>
      <c r="V7" s="65" t="s">
        <v>53</v>
      </c>
      <c r="W7" s="249" t="s">
        <v>62</v>
      </c>
      <c r="X7" s="64" t="s">
        <v>63</v>
      </c>
      <c r="Y7" s="65" t="s">
        <v>53</v>
      </c>
      <c r="Z7" s="253" t="s">
        <v>62</v>
      </c>
      <c r="AA7" s="64" t="s">
        <v>63</v>
      </c>
      <c r="AB7" s="65" t="s">
        <v>53</v>
      </c>
      <c r="AC7" s="249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68"/>
      <c r="C8" s="270"/>
      <c r="D8" s="28" t="s">
        <v>64</v>
      </c>
      <c r="E8" s="29" t="s">
        <v>65</v>
      </c>
      <c r="F8" s="270"/>
      <c r="G8" s="28" t="s">
        <v>66</v>
      </c>
      <c r="H8" s="29" t="s">
        <v>65</v>
      </c>
      <c r="I8" s="270"/>
      <c r="J8" s="28" t="s">
        <v>66</v>
      </c>
      <c r="K8" s="29" t="s">
        <v>65</v>
      </c>
      <c r="L8" s="69"/>
      <c r="M8" s="242"/>
      <c r="N8" s="254"/>
      <c r="O8" s="67" t="s">
        <v>66</v>
      </c>
      <c r="P8" s="68" t="s">
        <v>65</v>
      </c>
      <c r="Q8" s="250"/>
      <c r="R8" s="67" t="s">
        <v>66</v>
      </c>
      <c r="S8" s="68" t="s">
        <v>65</v>
      </c>
      <c r="T8" s="254"/>
      <c r="U8" s="67" t="s">
        <v>66</v>
      </c>
      <c r="V8" s="68" t="s">
        <v>65</v>
      </c>
      <c r="W8" s="250"/>
      <c r="X8" s="67" t="s">
        <v>66</v>
      </c>
      <c r="Y8" s="68" t="s">
        <v>65</v>
      </c>
      <c r="Z8" s="254"/>
      <c r="AA8" s="67" t="s">
        <v>66</v>
      </c>
      <c r="AB8" s="68" t="s">
        <v>65</v>
      </c>
      <c r="AC8" s="250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58" t="s">
        <v>70</v>
      </c>
      <c r="D74" s="259"/>
      <c r="E74" s="260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58" t="s">
        <v>70</v>
      </c>
      <c r="D77" s="259"/>
      <c r="E77" s="260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58" t="s">
        <v>70</v>
      </c>
      <c r="D78" s="259"/>
      <c r="E78" s="260"/>
      <c r="F78" s="258" t="s">
        <v>70</v>
      </c>
      <c r="G78" s="259"/>
      <c r="H78" s="260"/>
      <c r="I78" s="258" t="s">
        <v>70</v>
      </c>
      <c r="J78" s="259"/>
      <c r="K78" s="260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58" t="s">
        <v>70</v>
      </c>
      <c r="D81" s="259"/>
      <c r="E81" s="260"/>
      <c r="F81" s="77">
        <v>6.89</v>
      </c>
      <c r="G81" s="78">
        <v>1107</v>
      </c>
      <c r="H81" s="79" t="s">
        <v>69</v>
      </c>
      <c r="I81" s="258" t="s">
        <v>70</v>
      </c>
      <c r="J81" s="259"/>
      <c r="K81" s="260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55" t="s">
        <v>70</v>
      </c>
      <c r="J102" s="256"/>
      <c r="K102" s="257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55" t="s">
        <v>70</v>
      </c>
      <c r="G103" s="256"/>
      <c r="H103" s="257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55" t="s">
        <v>70</v>
      </c>
      <c r="G104" s="256"/>
      <c r="H104" s="257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55" t="s">
        <v>70</v>
      </c>
      <c r="D112" s="256"/>
      <c r="E112" s="257"/>
      <c r="F112" s="77">
        <v>7.07</v>
      </c>
      <c r="G112" s="78">
        <v>2240</v>
      </c>
      <c r="H112" s="79">
        <v>111</v>
      </c>
      <c r="I112" s="255" t="s">
        <v>70</v>
      </c>
      <c r="J112" s="256"/>
      <c r="K112" s="257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55" t="s">
        <v>70</v>
      </c>
      <c r="J113" s="256"/>
      <c r="K113" s="257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55" t="s">
        <v>70</v>
      </c>
      <c r="J114" s="256"/>
      <c r="K114" s="257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55" t="s">
        <v>70</v>
      </c>
      <c r="D115" s="256"/>
      <c r="E115" s="257"/>
      <c r="F115" s="255" t="s">
        <v>70</v>
      </c>
      <c r="G115" s="256"/>
      <c r="H115" s="257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55" t="s">
        <v>70</v>
      </c>
      <c r="D116" s="256"/>
      <c r="E116" s="257"/>
      <c r="F116" s="255" t="s">
        <v>70</v>
      </c>
      <c r="G116" s="256"/>
      <c r="H116" s="257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55" t="s">
        <v>70</v>
      </c>
      <c r="D117" s="256"/>
      <c r="E117" s="257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64" t="s">
        <v>70</v>
      </c>
      <c r="D121" s="265"/>
      <c r="E121" s="266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55" t="s">
        <v>70</v>
      </c>
      <c r="G128" s="256"/>
      <c r="H128" s="257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55" t="s">
        <v>70</v>
      </c>
      <c r="D134" s="256"/>
      <c r="E134" s="257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55" t="s">
        <v>72</v>
      </c>
      <c r="D138" s="256"/>
      <c r="E138" s="257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55" t="s">
        <v>72</v>
      </c>
      <c r="D139" s="256"/>
      <c r="E139" s="257"/>
      <c r="F139" s="255" t="s">
        <v>72</v>
      </c>
      <c r="G139" s="256"/>
      <c r="H139" s="257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77" t="s">
        <v>149</v>
      </c>
      <c r="X179" s="278"/>
      <c r="Y179" s="279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77" t="s">
        <v>149</v>
      </c>
      <c r="X180" s="278"/>
      <c r="Y180" s="279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77" t="s">
        <v>149</v>
      </c>
      <c r="X181" s="278"/>
      <c r="Y181" s="279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77" t="s">
        <v>149</v>
      </c>
      <c r="X182" s="278"/>
      <c r="Y182" s="279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77" t="s">
        <v>149</v>
      </c>
      <c r="O183" s="278"/>
      <c r="P183" s="279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77" t="s">
        <v>149</v>
      </c>
      <c r="X183" s="278"/>
      <c r="Y183" s="279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77" t="s">
        <v>149</v>
      </c>
      <c r="O184" s="278"/>
      <c r="P184" s="279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77" t="s">
        <v>149</v>
      </c>
      <c r="X184" s="278"/>
      <c r="Y184" s="279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77" t="s">
        <v>154</v>
      </c>
      <c r="D185" s="278"/>
      <c r="E185" s="279"/>
      <c r="F185" s="277" t="s">
        <v>154</v>
      </c>
      <c r="G185" s="278"/>
      <c r="H185" s="279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77" t="s">
        <v>149</v>
      </c>
      <c r="X185" s="278"/>
      <c r="Y185" s="279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77" t="s">
        <v>149</v>
      </c>
      <c r="D186" s="278"/>
      <c r="E186" s="279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77" t="s">
        <v>149</v>
      </c>
      <c r="O186" s="278"/>
      <c r="P186" s="279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77" t="s">
        <v>149</v>
      </c>
      <c r="X186" s="278"/>
      <c r="Y186" s="279"/>
      <c r="Z186" s="277" t="s">
        <v>149</v>
      </c>
      <c r="AA186" s="278"/>
      <c r="AB186" s="279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77" t="s">
        <v>154</v>
      </c>
      <c r="G187" s="278"/>
      <c r="H187" s="279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77" t="s">
        <v>149</v>
      </c>
      <c r="X187" s="278"/>
      <c r="Y187" s="279"/>
      <c r="Z187" s="277" t="s">
        <v>149</v>
      </c>
      <c r="AA187" s="278"/>
      <c r="AB187" s="279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77" t="s">
        <v>149</v>
      </c>
      <c r="G188" s="278"/>
      <c r="H188" s="279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77" t="s">
        <v>149</v>
      </c>
      <c r="X188" s="278"/>
      <c r="Y188" s="279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77" t="s">
        <v>149</v>
      </c>
      <c r="D189" s="278"/>
      <c r="E189" s="279"/>
      <c r="F189" s="277" t="s">
        <v>149</v>
      </c>
      <c r="G189" s="278"/>
      <c r="H189" s="279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77" t="s">
        <v>149</v>
      </c>
      <c r="O189" s="278"/>
      <c r="P189" s="279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77" t="s">
        <v>149</v>
      </c>
      <c r="X189" s="278"/>
      <c r="Y189" s="279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77" t="s">
        <v>149</v>
      </c>
      <c r="X195" s="278"/>
      <c r="Y195" s="279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80" t="s">
        <v>162</v>
      </c>
      <c r="J196" s="281"/>
      <c r="K196" s="282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77" t="s">
        <v>154</v>
      </c>
      <c r="X196" s="278"/>
      <c r="Y196" s="279"/>
      <c r="Z196" s="277" t="s">
        <v>164</v>
      </c>
      <c r="AA196" s="278"/>
      <c r="AB196" s="279"/>
      <c r="AC196" s="88">
        <v>6.41</v>
      </c>
      <c r="AD196" s="75">
        <v>374.2</v>
      </c>
      <c r="AE196" s="76">
        <v>55</v>
      </c>
    </row>
    <row r="197" spans="2:31" x14ac:dyDescent="0.2">
      <c r="B197" s="236">
        <v>45617</v>
      </c>
      <c r="C197" s="165">
        <v>7.57</v>
      </c>
      <c r="D197" s="153">
        <v>836.1</v>
      </c>
      <c r="E197" s="153">
        <v>16</v>
      </c>
      <c r="F197" s="153">
        <v>7.14</v>
      </c>
      <c r="G197" s="153">
        <v>1330</v>
      </c>
      <c r="H197" s="153" t="s">
        <v>166</v>
      </c>
      <c r="I197" s="280" t="s">
        <v>167</v>
      </c>
      <c r="J197" s="281"/>
      <c r="K197" s="282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77" t="s">
        <v>149</v>
      </c>
      <c r="X197" s="278"/>
      <c r="Y197" s="279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30">
        <v>27</v>
      </c>
    </row>
    <row r="198" spans="2:31" x14ac:dyDescent="0.2">
      <c r="B198" s="180">
        <v>45645</v>
      </c>
      <c r="C198" s="77">
        <v>6.75</v>
      </c>
      <c r="D198" s="78">
        <v>902.8</v>
      </c>
      <c r="E198" s="79">
        <v>16</v>
      </c>
      <c r="F198" s="77">
        <v>7.04</v>
      </c>
      <c r="G198" s="78">
        <v>1316</v>
      </c>
      <c r="H198" s="79" t="s">
        <v>75</v>
      </c>
      <c r="I198" s="77">
        <v>7.35</v>
      </c>
      <c r="J198" s="78">
        <v>412.7</v>
      </c>
      <c r="K198" s="80" t="s">
        <v>84</v>
      </c>
      <c r="L198" s="81"/>
      <c r="M198" s="89">
        <v>45639</v>
      </c>
      <c r="N198" s="86">
        <v>7.06</v>
      </c>
      <c r="O198" s="75">
        <v>336.3</v>
      </c>
      <c r="P198" s="90">
        <v>30</v>
      </c>
      <c r="Q198" s="86">
        <v>7.19</v>
      </c>
      <c r="R198" s="75">
        <v>128.9</v>
      </c>
      <c r="S198" s="76" t="s">
        <v>69</v>
      </c>
      <c r="T198" s="86">
        <v>7.06</v>
      </c>
      <c r="U198" s="75">
        <v>153.9</v>
      </c>
      <c r="V198" s="90" t="s">
        <v>69</v>
      </c>
      <c r="W198" s="277" t="s">
        <v>149</v>
      </c>
      <c r="X198" s="278"/>
      <c r="Y198" s="279"/>
      <c r="Z198" s="277" t="s">
        <v>149</v>
      </c>
      <c r="AA198" s="278"/>
      <c r="AB198" s="279"/>
      <c r="AC198" s="88">
        <v>6.74</v>
      </c>
      <c r="AD198" s="75">
        <v>257.8</v>
      </c>
      <c r="AE198" s="76">
        <v>71</v>
      </c>
    </row>
    <row r="199" spans="2:31" x14ac:dyDescent="0.2">
      <c r="B199" s="180">
        <v>45678</v>
      </c>
      <c r="C199" s="77">
        <v>6.73</v>
      </c>
      <c r="D199" s="78">
        <v>583</v>
      </c>
      <c r="E199" s="79" t="s">
        <v>175</v>
      </c>
      <c r="F199" s="77">
        <v>6.52</v>
      </c>
      <c r="G199" s="78">
        <v>566.29999999999995</v>
      </c>
      <c r="H199" s="79" t="s">
        <v>176</v>
      </c>
      <c r="I199" s="77">
        <v>6.86</v>
      </c>
      <c r="J199" s="78">
        <v>892.4</v>
      </c>
      <c r="K199" s="80" t="s">
        <v>177</v>
      </c>
      <c r="L199" s="81"/>
      <c r="M199" s="89">
        <v>45680</v>
      </c>
      <c r="N199" s="86">
        <v>6.69</v>
      </c>
      <c r="O199" s="75">
        <v>306.8</v>
      </c>
      <c r="P199" s="90" t="s">
        <v>144</v>
      </c>
      <c r="Q199" s="86">
        <v>5.98</v>
      </c>
      <c r="R199" s="75">
        <v>213.4</v>
      </c>
      <c r="S199" s="76" t="s">
        <v>69</v>
      </c>
      <c r="T199" s="86">
        <v>7.99</v>
      </c>
      <c r="U199" s="75">
        <v>274.3</v>
      </c>
      <c r="V199" s="90" t="s">
        <v>69</v>
      </c>
      <c r="W199" s="277" t="s">
        <v>154</v>
      </c>
      <c r="X199" s="278"/>
      <c r="Y199" s="279"/>
      <c r="Z199" s="237">
        <v>5.69</v>
      </c>
      <c r="AA199" s="81">
        <v>244</v>
      </c>
      <c r="AB199" s="80" t="s">
        <v>132</v>
      </c>
      <c r="AC199" s="88">
        <v>5.63</v>
      </c>
      <c r="AD199" s="75">
        <v>290.89999999999998</v>
      </c>
      <c r="AE199" s="76" t="s">
        <v>145</v>
      </c>
    </row>
    <row r="200" spans="2:31" x14ac:dyDescent="0.2">
      <c r="B200" s="180">
        <v>45706</v>
      </c>
      <c r="C200" s="77">
        <v>6.77</v>
      </c>
      <c r="D200" s="78">
        <v>1177</v>
      </c>
      <c r="E200" s="79" t="s">
        <v>132</v>
      </c>
      <c r="F200" s="77">
        <v>7.06</v>
      </c>
      <c r="G200" s="78">
        <v>738.6</v>
      </c>
      <c r="H200" s="79" t="s">
        <v>69</v>
      </c>
      <c r="I200" s="77">
        <v>7.51</v>
      </c>
      <c r="J200" s="78">
        <v>461.6</v>
      </c>
      <c r="K200" s="80" t="s">
        <v>179</v>
      </c>
      <c r="L200" s="81"/>
      <c r="M200" s="89">
        <v>45709</v>
      </c>
      <c r="N200" s="86">
        <v>6.48</v>
      </c>
      <c r="O200" s="75">
        <v>275.2</v>
      </c>
      <c r="P200" s="238">
        <v>6</v>
      </c>
      <c r="Q200" s="86">
        <v>6.92</v>
      </c>
      <c r="R200" s="75">
        <v>214.6</v>
      </c>
      <c r="S200" s="76" t="s">
        <v>69</v>
      </c>
      <c r="T200" s="86">
        <v>7.9</v>
      </c>
      <c r="U200" s="75">
        <v>221.2</v>
      </c>
      <c r="V200" s="90" t="s">
        <v>69</v>
      </c>
      <c r="W200" s="277" t="s">
        <v>149</v>
      </c>
      <c r="X200" s="278"/>
      <c r="Y200" s="279"/>
      <c r="Z200" s="237">
        <v>6.83</v>
      </c>
      <c r="AA200" s="81">
        <v>256.7</v>
      </c>
      <c r="AB200" s="239">
        <v>18</v>
      </c>
      <c r="AC200" s="88">
        <v>6.71</v>
      </c>
      <c r="AD200" s="75">
        <v>244.8</v>
      </c>
      <c r="AE200" s="240">
        <v>42</v>
      </c>
    </row>
  </sheetData>
  <mergeCells count="88">
    <mergeCell ref="W200:Y200"/>
    <mergeCell ref="W198:Y198"/>
    <mergeCell ref="Z198:AB198"/>
    <mergeCell ref="W197:Y197"/>
    <mergeCell ref="W195:Y195"/>
    <mergeCell ref="W199:Y199"/>
    <mergeCell ref="C189:E189"/>
    <mergeCell ref="F189:H189"/>
    <mergeCell ref="N189:P189"/>
    <mergeCell ref="W189:Y189"/>
    <mergeCell ref="W196:Y196"/>
    <mergeCell ref="I197:K197"/>
    <mergeCell ref="Z196:AB196"/>
    <mergeCell ref="I196:K196"/>
    <mergeCell ref="F188:H188"/>
    <mergeCell ref="W188:Y188"/>
    <mergeCell ref="Z186:AB186"/>
    <mergeCell ref="C186:E186"/>
    <mergeCell ref="N186:P186"/>
    <mergeCell ref="W186:Y186"/>
    <mergeCell ref="F187:H187"/>
    <mergeCell ref="W187:Y187"/>
    <mergeCell ref="Z187:AB187"/>
    <mergeCell ref="W179:Y179"/>
    <mergeCell ref="W180:Y180"/>
    <mergeCell ref="W181:Y181"/>
    <mergeCell ref="W182:Y182"/>
    <mergeCell ref="W183:Y183"/>
    <mergeCell ref="W184:Y184"/>
    <mergeCell ref="W185:Y185"/>
    <mergeCell ref="N183:P183"/>
    <mergeCell ref="N184:P184"/>
    <mergeCell ref="C185:E185"/>
    <mergeCell ref="F185:H185"/>
    <mergeCell ref="F6:H6"/>
    <mergeCell ref="I6:K6"/>
    <mergeCell ref="C74:E74"/>
    <mergeCell ref="C5:E5"/>
    <mergeCell ref="F5:H5"/>
    <mergeCell ref="B7:B8"/>
    <mergeCell ref="C7:C8"/>
    <mergeCell ref="F7:F8"/>
    <mergeCell ref="I7:I8"/>
    <mergeCell ref="C77:E77"/>
    <mergeCell ref="F128:H128"/>
    <mergeCell ref="C139:E139"/>
    <mergeCell ref="F139:H139"/>
    <mergeCell ref="C134:E134"/>
    <mergeCell ref="C138:E138"/>
    <mergeCell ref="C121:E121"/>
    <mergeCell ref="I113:K113"/>
    <mergeCell ref="I114:K114"/>
    <mergeCell ref="C115:E115"/>
    <mergeCell ref="F115:H115"/>
    <mergeCell ref="C116:E116"/>
    <mergeCell ref="F116:H116"/>
    <mergeCell ref="N5:P5"/>
    <mergeCell ref="N6:P6"/>
    <mergeCell ref="N7:N8"/>
    <mergeCell ref="C117:E117"/>
    <mergeCell ref="C78:E78"/>
    <mergeCell ref="C112:E112"/>
    <mergeCell ref="I112:K112"/>
    <mergeCell ref="F78:H78"/>
    <mergeCell ref="I78:K78"/>
    <mergeCell ref="C81:E81"/>
    <mergeCell ref="I81:K81"/>
    <mergeCell ref="I102:K102"/>
    <mergeCell ref="F103:H103"/>
    <mergeCell ref="F104:H104"/>
    <mergeCell ref="I5:K5"/>
    <mergeCell ref="C6:E6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  <mergeCell ref="Q7:Q8"/>
  </mergeCells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ignoredErrors>
    <ignoredError sqref="H198:K198 E199:K199 H197 AB199 P199 AE199 E200:K200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200"/>
  <sheetViews>
    <sheetView zoomScale="80" zoomScaleNormal="80" workbookViewId="0">
      <pane ySplit="8" topLeftCell="A171" activePane="bottomLeft" state="frozen"/>
      <selection pane="bottomLeft" activeCell="F203" sqref="F203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6" t="s">
        <v>133</v>
      </c>
      <c r="D5" s="287"/>
      <c r="E5" s="287"/>
      <c r="F5" s="288"/>
      <c r="G5" s="286" t="s">
        <v>134</v>
      </c>
      <c r="H5" s="287"/>
      <c r="I5" s="287"/>
      <c r="J5" s="288"/>
      <c r="K5" s="286" t="s">
        <v>135</v>
      </c>
      <c r="L5" s="287"/>
      <c r="M5" s="287"/>
      <c r="N5" s="288"/>
      <c r="O5" s="286" t="s">
        <v>137</v>
      </c>
      <c r="P5" s="287"/>
      <c r="Q5" s="287"/>
      <c r="R5" s="288"/>
      <c r="S5" s="286" t="s">
        <v>136</v>
      </c>
      <c r="T5" s="287"/>
      <c r="U5" s="287"/>
      <c r="V5" s="288"/>
      <c r="W5" s="287" t="s">
        <v>138</v>
      </c>
      <c r="X5" s="287"/>
      <c r="Y5" s="287"/>
      <c r="Z5" s="288"/>
    </row>
    <row r="6" spans="1:26" ht="15.75" thickBot="1" x14ac:dyDescent="0.3">
      <c r="B6" s="24" t="s">
        <v>59</v>
      </c>
      <c r="C6" s="294" t="s">
        <v>60</v>
      </c>
      <c r="D6" s="289"/>
      <c r="E6" s="289"/>
      <c r="F6" s="290"/>
      <c r="G6" s="294" t="s">
        <v>60</v>
      </c>
      <c r="H6" s="289"/>
      <c r="I6" s="289"/>
      <c r="J6" s="290"/>
      <c r="K6" s="294" t="s">
        <v>60</v>
      </c>
      <c r="L6" s="289"/>
      <c r="M6" s="289"/>
      <c r="N6" s="290"/>
      <c r="O6" s="294" t="s">
        <v>60</v>
      </c>
      <c r="P6" s="289"/>
      <c r="Q6" s="289"/>
      <c r="R6" s="290"/>
      <c r="S6" s="294" t="s">
        <v>60</v>
      </c>
      <c r="T6" s="289"/>
      <c r="U6" s="289"/>
      <c r="V6" s="290"/>
      <c r="W6" s="289" t="s">
        <v>60</v>
      </c>
      <c r="X6" s="289"/>
      <c r="Y6" s="289"/>
      <c r="Z6" s="290"/>
    </row>
    <row r="7" spans="1:26" x14ac:dyDescent="0.25">
      <c r="A7" s="27"/>
      <c r="B7" s="283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84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85" t="s">
        <v>81</v>
      </c>
      <c r="M77" s="256"/>
      <c r="N77" s="257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91" t="s">
        <v>82</v>
      </c>
      <c r="I115" s="292"/>
      <c r="J115" s="293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91" t="s">
        <v>83</v>
      </c>
      <c r="I140" s="292"/>
      <c r="J140" s="293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85" t="s">
        <v>150</v>
      </c>
      <c r="X179" s="256"/>
      <c r="Y179" s="256"/>
      <c r="Z179" s="257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55" t="s">
        <v>158</v>
      </c>
      <c r="D190" s="256"/>
      <c r="E190" s="256"/>
      <c r="F190" s="257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55" t="s">
        <v>159</v>
      </c>
      <c r="P192" s="256"/>
      <c r="Q192" s="256"/>
      <c r="R192" s="257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95" t="s">
        <v>160</v>
      </c>
      <c r="D193" s="296"/>
      <c r="E193" s="296"/>
      <c r="F193" s="297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55" t="s">
        <v>161</v>
      </c>
      <c r="P193" s="256"/>
      <c r="Q193" s="256"/>
      <c r="R193" s="257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  <row r="198" spans="2:26" x14ac:dyDescent="0.25">
      <c r="B198" s="143">
        <v>45639</v>
      </c>
      <c r="C198" s="112">
        <v>9.19</v>
      </c>
      <c r="D198" s="187">
        <v>5.67</v>
      </c>
      <c r="E198" s="231">
        <v>1380</v>
      </c>
      <c r="F198" s="79" t="s">
        <v>145</v>
      </c>
      <c r="G198" s="152">
        <v>34.520000000000003</v>
      </c>
      <c r="H198" s="165">
        <v>6.72</v>
      </c>
      <c r="I198" s="153">
        <v>2047</v>
      </c>
      <c r="J198" s="154" t="s">
        <v>168</v>
      </c>
      <c r="K198" s="77">
        <v>30.28</v>
      </c>
      <c r="L198" s="187">
        <v>3.05</v>
      </c>
      <c r="M198" s="78">
        <v>2350</v>
      </c>
      <c r="N198" s="79" t="s">
        <v>69</v>
      </c>
      <c r="O198" s="112">
        <v>11.42</v>
      </c>
      <c r="P198" s="187">
        <v>6.8</v>
      </c>
      <c r="Q198" s="78">
        <v>3190</v>
      </c>
      <c r="R198" s="79" t="s">
        <v>169</v>
      </c>
      <c r="S198" s="187">
        <v>19.45</v>
      </c>
      <c r="T198" s="145">
        <v>5.24</v>
      </c>
      <c r="U198" s="78">
        <v>1795</v>
      </c>
      <c r="V198" s="79" t="s">
        <v>75</v>
      </c>
      <c r="W198" s="187">
        <v>38.020000000000003</v>
      </c>
      <c r="X198" s="145">
        <v>6.8</v>
      </c>
      <c r="Y198" s="213">
        <v>1528</v>
      </c>
      <c r="Z198" s="79" t="s">
        <v>170</v>
      </c>
    </row>
    <row r="199" spans="2:26" x14ac:dyDescent="0.25">
      <c r="B199" s="143">
        <v>45680</v>
      </c>
      <c r="C199" s="112">
        <v>9.1999999999999993</v>
      </c>
      <c r="D199" s="187">
        <v>5.38</v>
      </c>
      <c r="E199" s="231">
        <v>1005</v>
      </c>
      <c r="F199" s="79" t="s">
        <v>171</v>
      </c>
      <c r="G199" s="152">
        <v>34.79</v>
      </c>
      <c r="H199" s="165">
        <v>6.45</v>
      </c>
      <c r="I199" s="153">
        <v>1827</v>
      </c>
      <c r="J199" s="154" t="s">
        <v>172</v>
      </c>
      <c r="K199" s="77">
        <v>30.36</v>
      </c>
      <c r="L199" s="187">
        <v>3.14</v>
      </c>
      <c r="M199" s="78">
        <v>2259</v>
      </c>
      <c r="N199" s="79" t="s">
        <v>69</v>
      </c>
      <c r="O199" s="112">
        <v>11.52</v>
      </c>
      <c r="P199" s="187">
        <v>6.75</v>
      </c>
      <c r="Q199" s="78">
        <v>3380</v>
      </c>
      <c r="R199" s="79" t="s">
        <v>173</v>
      </c>
      <c r="S199" s="187">
        <v>19.52</v>
      </c>
      <c r="T199" s="145">
        <v>5.36</v>
      </c>
      <c r="U199" s="78">
        <v>1974</v>
      </c>
      <c r="V199" s="79" t="s">
        <v>166</v>
      </c>
      <c r="W199" s="187">
        <v>38.43</v>
      </c>
      <c r="X199" s="145">
        <v>6.88</v>
      </c>
      <c r="Y199" s="213">
        <v>1811</v>
      </c>
      <c r="Z199" s="79" t="s">
        <v>174</v>
      </c>
    </row>
    <row r="200" spans="2:26" x14ac:dyDescent="0.25">
      <c r="B200" s="143">
        <v>45709</v>
      </c>
      <c r="C200" s="112">
        <v>9.24</v>
      </c>
      <c r="D200" s="187">
        <v>5.92</v>
      </c>
      <c r="E200" s="231">
        <v>974.3</v>
      </c>
      <c r="F200" s="79">
        <v>42</v>
      </c>
      <c r="G200" s="152">
        <v>35.28</v>
      </c>
      <c r="H200" s="165">
        <v>5.88</v>
      </c>
      <c r="I200" s="153">
        <v>345.7</v>
      </c>
      <c r="J200" s="154">
        <v>516</v>
      </c>
      <c r="K200" s="77">
        <v>30.41</v>
      </c>
      <c r="L200" s="187">
        <v>2.85</v>
      </c>
      <c r="M200" s="78">
        <v>2298</v>
      </c>
      <c r="N200" s="79">
        <v>14</v>
      </c>
      <c r="O200" s="112">
        <v>11.54</v>
      </c>
      <c r="P200" s="187">
        <v>6.79</v>
      </c>
      <c r="Q200" s="78">
        <v>3280</v>
      </c>
      <c r="R200" s="79">
        <v>43</v>
      </c>
      <c r="S200" s="187">
        <v>19.63</v>
      </c>
      <c r="T200" s="145">
        <v>5.22</v>
      </c>
      <c r="U200" s="78">
        <v>1914</v>
      </c>
      <c r="V200" s="79" t="s">
        <v>69</v>
      </c>
      <c r="W200" s="187">
        <v>38.61</v>
      </c>
      <c r="X200" s="145">
        <v>6.89</v>
      </c>
      <c r="Y200" s="213">
        <v>2011</v>
      </c>
      <c r="Z200" s="79">
        <v>68</v>
      </c>
    </row>
  </sheetData>
  <mergeCells count="21">
    <mergeCell ref="C193:F193"/>
    <mergeCell ref="O193:R193"/>
    <mergeCell ref="S5:V5"/>
    <mergeCell ref="S6:V6"/>
    <mergeCell ref="C5:F5"/>
    <mergeCell ref="C6:F6"/>
    <mergeCell ref="O192:R192"/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</mergeCells>
  <pageMargins left="0.7" right="0.7" top="0.75" bottom="0.75" header="0.3" footer="0.3"/>
  <pageSetup orientation="portrait" horizontalDpi="300" verticalDpi="300" r:id="rId1"/>
  <ignoredErrors>
    <ignoredError sqref="F198 J198 R198 Z198 F199:Z199 V198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951"/>
  <sheetViews>
    <sheetView workbookViewId="0">
      <pane ySplit="3" topLeftCell="A1896" activePane="bottomLeft" state="frozen"/>
      <selection pane="bottomLeft" activeCell="D1945" sqref="D1945"/>
    </sheetView>
  </sheetViews>
  <sheetFormatPr defaultRowHeight="15" x14ac:dyDescent="0.25"/>
  <cols>
    <col min="1" max="1" width="14.28515625" customWidth="1"/>
    <col min="4" max="4" width="59.5703125" customWidth="1"/>
    <col min="5" max="5" width="13.7109375" customWidth="1"/>
  </cols>
  <sheetData>
    <row r="1" spans="1:6" ht="21" x14ac:dyDescent="0.35">
      <c r="A1" s="298" t="s">
        <v>117</v>
      </c>
      <c r="B1" s="298"/>
      <c r="C1" s="298"/>
      <c r="D1" s="298"/>
    </row>
    <row r="2" spans="1:6" ht="21" x14ac:dyDescent="0.25">
      <c r="A2" s="299" t="s">
        <v>86</v>
      </c>
      <c r="B2" s="299"/>
      <c r="C2" s="299"/>
      <c r="D2" s="299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>
        <v>45627.996527777781</v>
      </c>
      <c r="B1860" s="39">
        <v>4.1447500000000002</v>
      </c>
      <c r="C1860" s="40">
        <f>IF(B1860="","",AVERAGE(B1495:B1860))</f>
        <v>10.989058704923705</v>
      </c>
      <c r="D1860" s="34"/>
    </row>
    <row r="1861" spans="1:4" x14ac:dyDescent="0.25">
      <c r="A1861" s="30">
        <v>45628.996527777781</v>
      </c>
      <c r="B1861" s="39">
        <v>4.823833333333333</v>
      </c>
      <c r="C1861" s="40">
        <f>IF(B1861="","",AVERAGE(B1496:B1861))</f>
        <v>10.976782549413686</v>
      </c>
      <c r="D1861" s="34"/>
    </row>
    <row r="1862" spans="1:4" x14ac:dyDescent="0.25">
      <c r="A1862" s="30">
        <v>45629.996527777781</v>
      </c>
      <c r="B1862" s="39">
        <v>5.3916874999999997</v>
      </c>
      <c r="C1862" s="40">
        <f t="shared" ref="C1862:C1921" si="6">IF(B1862="","",AVERAGE(B1497:B1862))</f>
        <v>10.970720447865418</v>
      </c>
      <c r="D1862" s="34"/>
    </row>
    <row r="1863" spans="1:4" x14ac:dyDescent="0.25">
      <c r="A1863" s="30">
        <v>45630.996527777781</v>
      </c>
      <c r="B1863" s="39">
        <v>24.215760416666665</v>
      </c>
      <c r="C1863" s="40">
        <f t="shared" si="6"/>
        <v>11.021800451280718</v>
      </c>
      <c r="D1863" s="34"/>
    </row>
    <row r="1864" spans="1:4" x14ac:dyDescent="0.25">
      <c r="A1864" s="30">
        <v>45631.996527777781</v>
      </c>
      <c r="B1864" s="39">
        <v>14.749572916666667</v>
      </c>
      <c r="C1864" s="40">
        <f t="shared" si="6"/>
        <v>11.048464101098569</v>
      </c>
      <c r="D1864" s="34"/>
    </row>
    <row r="1865" spans="1:4" x14ac:dyDescent="0.25">
      <c r="A1865" s="30">
        <v>45632.996527777781</v>
      </c>
      <c r="B1865" s="39">
        <v>17.322479166666664</v>
      </c>
      <c r="C1865" s="40">
        <f t="shared" si="6"/>
        <v>11.036259923047568</v>
      </c>
      <c r="D1865" s="34"/>
    </row>
    <row r="1866" spans="1:4" x14ac:dyDescent="0.25">
      <c r="A1866" s="30">
        <v>45633.996527777781</v>
      </c>
      <c r="B1866" s="39">
        <v>11.24878125</v>
      </c>
      <c r="C1866" s="40">
        <f t="shared" si="6"/>
        <v>10.983772360433726</v>
      </c>
      <c r="D1866" s="34"/>
    </row>
    <row r="1867" spans="1:4" x14ac:dyDescent="0.25">
      <c r="A1867" s="30">
        <v>45634.996527777781</v>
      </c>
      <c r="B1867" s="39">
        <v>13.0665</v>
      </c>
      <c r="C1867" s="40">
        <f t="shared" si="6"/>
        <v>10.953373880242468</v>
      </c>
      <c r="D1867" s="34"/>
    </row>
    <row r="1868" spans="1:4" x14ac:dyDescent="0.25">
      <c r="A1868" s="30">
        <v>45635.996527777781</v>
      </c>
      <c r="B1868" s="39">
        <v>19.816354166666663</v>
      </c>
      <c r="C1868" s="40">
        <f t="shared" si="6"/>
        <v>10.959036107018424</v>
      </c>
      <c r="D1868" s="34"/>
    </row>
    <row r="1869" spans="1:4" x14ac:dyDescent="0.25">
      <c r="A1869" s="30">
        <v>45636.996527777781</v>
      </c>
      <c r="B1869" s="39">
        <v>20.316885416666665</v>
      </c>
      <c r="C1869" s="40">
        <f t="shared" si="6"/>
        <v>10.954725456972886</v>
      </c>
      <c r="D1869" s="34"/>
    </row>
    <row r="1870" spans="1:4" x14ac:dyDescent="0.25">
      <c r="A1870" s="30">
        <v>45637.996527777781</v>
      </c>
      <c r="B1870" s="39">
        <v>15.712583333333333</v>
      </c>
      <c r="C1870" s="40">
        <f t="shared" si="6"/>
        <v>10.924958778921887</v>
      </c>
      <c r="D1870" s="34"/>
    </row>
    <row r="1871" spans="1:4" x14ac:dyDescent="0.25">
      <c r="A1871" s="30">
        <v>45638.996527777781</v>
      </c>
      <c r="B1871" s="39">
        <v>14.7525</v>
      </c>
      <c r="C1871" s="40">
        <f t="shared" si="6"/>
        <v>10.930732970634091</v>
      </c>
      <c r="D1871" s="34"/>
    </row>
    <row r="1872" spans="1:4" x14ac:dyDescent="0.25">
      <c r="A1872" s="30">
        <v>45639.996527777781</v>
      </c>
      <c r="B1872" s="39">
        <v>16.573145833333331</v>
      </c>
      <c r="C1872" s="40">
        <f t="shared" si="6"/>
        <v>10.933796011390013</v>
      </c>
      <c r="D1872" s="34"/>
    </row>
    <row r="1873" spans="1:4" x14ac:dyDescent="0.25">
      <c r="A1873" s="30">
        <v>45640.996527777781</v>
      </c>
      <c r="B1873" s="39">
        <v>26.203249999999997</v>
      </c>
      <c r="C1873" s="40">
        <f t="shared" si="6"/>
        <v>10.958756194677809</v>
      </c>
      <c r="D1873" s="34"/>
    </row>
    <row r="1874" spans="1:4" x14ac:dyDescent="0.25">
      <c r="A1874" s="30">
        <v>45641.996527777781</v>
      </c>
      <c r="B1874" s="39">
        <v>48.065635416666666</v>
      </c>
      <c r="C1874" s="40">
        <f t="shared" si="6"/>
        <v>11.029254117036642</v>
      </c>
      <c r="D1874" s="34"/>
    </row>
    <row r="1875" spans="1:4" x14ac:dyDescent="0.25">
      <c r="A1875" s="30">
        <v>45642.996527777781</v>
      </c>
      <c r="B1875" s="39">
        <v>10.221375</v>
      </c>
      <c r="C1875" s="40">
        <f t="shared" si="6"/>
        <v>11.00538159312954</v>
      </c>
      <c r="D1875" s="34"/>
    </row>
    <row r="1876" spans="1:4" x14ac:dyDescent="0.25">
      <c r="A1876" s="30">
        <v>45643.996527777781</v>
      </c>
      <c r="B1876" s="39">
        <v>9.2700729166666669</v>
      </c>
      <c r="C1876" s="40">
        <f t="shared" si="6"/>
        <v>10.975782862482909</v>
      </c>
      <c r="D1876" s="34"/>
    </row>
    <row r="1877" spans="1:4" x14ac:dyDescent="0.25">
      <c r="A1877" s="30">
        <v>45644.996527777781</v>
      </c>
      <c r="B1877" s="39">
        <v>21.853604166666667</v>
      </c>
      <c r="C1877" s="40">
        <f t="shared" si="6"/>
        <v>10.952766070588556</v>
      </c>
      <c r="D1877" s="34"/>
    </row>
    <row r="1878" spans="1:4" x14ac:dyDescent="0.25">
      <c r="A1878" s="30">
        <v>45645.996527777781</v>
      </c>
      <c r="B1878" s="39">
        <v>14.152447916666665</v>
      </c>
      <c r="C1878" s="40">
        <f t="shared" si="6"/>
        <v>10.899222838575803</v>
      </c>
      <c r="D1878" s="34"/>
    </row>
    <row r="1879" spans="1:4" x14ac:dyDescent="0.25">
      <c r="A1879" s="30">
        <v>45646.996527777781</v>
      </c>
      <c r="B1879" s="39">
        <v>10.666291666666668</v>
      </c>
      <c r="C1879" s="40">
        <f t="shared" si="6"/>
        <v>10.896127807838099</v>
      </c>
      <c r="D1879" s="34"/>
    </row>
    <row r="1880" spans="1:4" x14ac:dyDescent="0.25">
      <c r="A1880" s="30">
        <v>45647.996527777781</v>
      </c>
      <c r="B1880" s="39">
        <v>11.146333333333333</v>
      </c>
      <c r="C1880" s="40">
        <f t="shared" si="6"/>
        <v>10.897415404604947</v>
      </c>
      <c r="D1880" s="34"/>
    </row>
    <row r="1881" spans="1:4" x14ac:dyDescent="0.25">
      <c r="A1881" s="30">
        <v>45648.996527777781</v>
      </c>
      <c r="B1881" s="39">
        <v>18.645520833333332</v>
      </c>
      <c r="C1881" s="40">
        <f t="shared" si="6"/>
        <v>10.899606718357223</v>
      </c>
      <c r="D1881" s="34"/>
    </row>
    <row r="1882" spans="1:4" x14ac:dyDescent="0.25">
      <c r="A1882" s="30">
        <v>45649.996527777781</v>
      </c>
      <c r="B1882" s="39">
        <v>17.161489583333331</v>
      </c>
      <c r="C1882" s="40">
        <f t="shared" si="6"/>
        <v>10.92347124476888</v>
      </c>
      <c r="D1882" s="34"/>
    </row>
    <row r="1883" spans="1:4" x14ac:dyDescent="0.25">
      <c r="A1883" s="30">
        <v>45650.996527777781</v>
      </c>
      <c r="B1883" s="39">
        <v>8.6436770833333316</v>
      </c>
      <c r="C1883" s="40">
        <f t="shared" si="6"/>
        <v>10.93064499818418</v>
      </c>
      <c r="D1883" s="34"/>
    </row>
    <row r="1884" spans="1:4" x14ac:dyDescent="0.25">
      <c r="A1884" s="30">
        <v>45651.996527777781</v>
      </c>
      <c r="B1884" s="39">
        <v>12.905510416666667</v>
      </c>
      <c r="C1884" s="40">
        <f t="shared" si="6"/>
        <v>10.944304720406402</v>
      </c>
      <c r="D1884" s="34"/>
    </row>
    <row r="1885" spans="1:4" x14ac:dyDescent="0.25">
      <c r="A1885" s="30">
        <v>45652.996527777781</v>
      </c>
      <c r="B1885" s="39">
        <v>12.709395833333334</v>
      </c>
      <c r="C1885" s="40">
        <f t="shared" si="6"/>
        <v>10.945112467446476</v>
      </c>
      <c r="D1885" s="34"/>
    </row>
    <row r="1886" spans="1:4" x14ac:dyDescent="0.25">
      <c r="A1886" s="30">
        <v>45653.996527777781</v>
      </c>
      <c r="B1886" s="39">
        <v>13.932916666666667</v>
      </c>
      <c r="C1886" s="40">
        <f t="shared" si="6"/>
        <v>10.951110589031176</v>
      </c>
      <c r="D1886" s="34"/>
    </row>
    <row r="1887" spans="1:4" x14ac:dyDescent="0.25">
      <c r="A1887" s="30">
        <v>45654.996527777781</v>
      </c>
      <c r="B1887" s="39">
        <v>21.490645833333335</v>
      </c>
      <c r="C1887" s="40">
        <f t="shared" si="6"/>
        <v>10.990074386845384</v>
      </c>
      <c r="D1887" s="34"/>
    </row>
    <row r="1888" spans="1:4" x14ac:dyDescent="0.25">
      <c r="A1888" s="30">
        <v>45655.996527777781</v>
      </c>
      <c r="B1888" s="39">
        <v>11.793218749999999</v>
      </c>
      <c r="C1888" s="40">
        <f t="shared" si="6"/>
        <v>11.002742419632268</v>
      </c>
      <c r="D1888" s="34"/>
    </row>
    <row r="1889" spans="1:4" x14ac:dyDescent="0.25">
      <c r="A1889" s="30">
        <v>45656.996527777781</v>
      </c>
      <c r="B1889" s="39">
        <v>12.16203125</v>
      </c>
      <c r="C1889" s="40">
        <f t="shared" si="6"/>
        <v>11.017769713575802</v>
      </c>
      <c r="D1889" s="34"/>
    </row>
    <row r="1890" spans="1:4" x14ac:dyDescent="0.25">
      <c r="A1890" s="30">
        <v>45657.996527777781</v>
      </c>
      <c r="B1890" s="39">
        <v>14.213916666666666</v>
      </c>
      <c r="C1890" s="40">
        <f t="shared" si="6"/>
        <v>11.002566474732451</v>
      </c>
      <c r="D1890" s="34"/>
    </row>
    <row r="1891" spans="1:4" x14ac:dyDescent="0.25">
      <c r="A1891" s="30">
        <v>45658.996527777781</v>
      </c>
      <c r="B1891" s="39">
        <v>11.54734375</v>
      </c>
      <c r="C1891" s="40">
        <f t="shared" si="6"/>
        <v>10.998391782109501</v>
      </c>
      <c r="D1891" s="34"/>
    </row>
    <row r="1892" spans="1:4" x14ac:dyDescent="0.25">
      <c r="A1892" s="30">
        <v>45659.996527777781</v>
      </c>
      <c r="B1892" s="39">
        <v>22.035083333333333</v>
      </c>
      <c r="C1892" s="40">
        <f t="shared" si="6"/>
        <v>11.02897420469602</v>
      </c>
      <c r="D1892" s="34"/>
    </row>
    <row r="1893" spans="1:4" x14ac:dyDescent="0.25">
      <c r="A1893" s="30">
        <v>45660.996527777781</v>
      </c>
      <c r="B1893" s="39">
        <v>16.658031250000001</v>
      </c>
      <c r="C1893" s="40">
        <f t="shared" si="6"/>
        <v>11.043433676462868</v>
      </c>
      <c r="D1893" s="34"/>
    </row>
    <row r="1894" spans="1:4" x14ac:dyDescent="0.25">
      <c r="A1894" s="30">
        <v>45661.996527777781</v>
      </c>
      <c r="B1894" s="39">
        <v>9.9667187499999983</v>
      </c>
      <c r="C1894" s="40">
        <f t="shared" si="6"/>
        <v>11.020568836981994</v>
      </c>
      <c r="D1894" s="34"/>
    </row>
    <row r="1895" spans="1:4" x14ac:dyDescent="0.25">
      <c r="A1895" s="30">
        <v>45662.996527777781</v>
      </c>
      <c r="B1895" s="39">
        <v>9.1995679442508713</v>
      </c>
      <c r="C1895" s="40">
        <f t="shared" si="6"/>
        <v>11.009763523988143</v>
      </c>
      <c r="D1895" s="34"/>
    </row>
    <row r="1896" spans="1:4" x14ac:dyDescent="0.25">
      <c r="A1896" s="30">
        <v>45663.996527777781</v>
      </c>
      <c r="B1896" s="39">
        <v>9.3373958333333338</v>
      </c>
      <c r="C1896" s="40">
        <f t="shared" si="6"/>
        <v>11.0039653397896</v>
      </c>
      <c r="D1896" s="34"/>
    </row>
    <row r="1897" spans="1:4" x14ac:dyDescent="0.25">
      <c r="A1897" s="30">
        <v>45664.996527777781</v>
      </c>
      <c r="B1897" s="39">
        <v>10.566770833333333</v>
      </c>
      <c r="C1897" s="40">
        <f t="shared" si="6"/>
        <v>10.996791586374302</v>
      </c>
      <c r="D1897" s="34"/>
    </row>
    <row r="1898" spans="1:4" x14ac:dyDescent="0.25">
      <c r="A1898" s="30">
        <v>45665.996527777781</v>
      </c>
      <c r="B1898" s="39">
        <v>7.074760416666666</v>
      </c>
      <c r="C1898" s="40">
        <f t="shared" si="6"/>
        <v>10.988874065882497</v>
      </c>
      <c r="D1898" s="34"/>
    </row>
    <row r="1899" spans="1:4" x14ac:dyDescent="0.25">
      <c r="A1899" s="30">
        <v>45666.996527777781</v>
      </c>
      <c r="B1899" s="39">
        <v>4.1974375000000004</v>
      </c>
      <c r="C1899" s="40">
        <f t="shared" si="6"/>
        <v>10.979668948623845</v>
      </c>
      <c r="D1899" s="34"/>
    </row>
    <row r="1900" spans="1:4" x14ac:dyDescent="0.25">
      <c r="A1900" s="30">
        <v>45667.996527777781</v>
      </c>
      <c r="B1900" s="39">
        <v>6.7879062500000007</v>
      </c>
      <c r="C1900" s="40">
        <f t="shared" si="6"/>
        <v>10.971751428132043</v>
      </c>
      <c r="D1900" s="34"/>
    </row>
    <row r="1901" spans="1:4" x14ac:dyDescent="0.25">
      <c r="A1901" s="30">
        <v>45668.996527777781</v>
      </c>
      <c r="B1901" s="39">
        <v>4.9262812499999997</v>
      </c>
      <c r="C1901" s="40">
        <f t="shared" si="6"/>
        <v>10.951488644852498</v>
      </c>
      <c r="D1901" s="34"/>
    </row>
    <row r="1902" spans="1:4" x14ac:dyDescent="0.25">
      <c r="A1902" s="30">
        <v>45669.996527777781</v>
      </c>
      <c r="B1902" s="39">
        <v>6.0590624999999996</v>
      </c>
      <c r="C1902" s="40">
        <f t="shared" si="6"/>
        <v>10.930719149178543</v>
      </c>
      <c r="D1902" s="34"/>
    </row>
    <row r="1903" spans="1:4" x14ac:dyDescent="0.25">
      <c r="A1903" s="30">
        <v>45670.996527777781</v>
      </c>
      <c r="B1903" s="39">
        <v>6.1995624999999999</v>
      </c>
      <c r="C1903" s="40">
        <f t="shared" si="6"/>
        <v>10.906838627775995</v>
      </c>
      <c r="D1903" s="34"/>
    </row>
    <row r="1904" spans="1:4" x14ac:dyDescent="0.25">
      <c r="A1904" s="30">
        <v>45671.996527777781</v>
      </c>
      <c r="B1904" s="39">
        <v>6.2668854166666668</v>
      </c>
      <c r="C1904" s="40">
        <f t="shared" si="6"/>
        <v>10.898073372766888</v>
      </c>
      <c r="D1904" s="34"/>
    </row>
    <row r="1905" spans="1:4" x14ac:dyDescent="0.25">
      <c r="A1905" s="30">
        <v>45672.996527777781</v>
      </c>
      <c r="B1905" s="39">
        <v>6.4951979166666662</v>
      </c>
      <c r="C1905" s="40">
        <f t="shared" si="6"/>
        <v>10.855862591801495</v>
      </c>
      <c r="D1905" s="34"/>
    </row>
    <row r="1906" spans="1:4" x14ac:dyDescent="0.25">
      <c r="A1906" s="30">
        <v>45673.996527777781</v>
      </c>
      <c r="B1906" s="39">
        <v>13.183583333333333</v>
      </c>
      <c r="C1906" s="40">
        <f t="shared" si="6"/>
        <v>10.836444672857962</v>
      </c>
      <c r="D1906" s="34"/>
    </row>
    <row r="1907" spans="1:4" x14ac:dyDescent="0.25">
      <c r="A1907" s="30">
        <v>45674.996527777781</v>
      </c>
      <c r="B1907" s="39">
        <v>12.51328125</v>
      </c>
      <c r="C1907" s="40">
        <f t="shared" si="6"/>
        <v>10.849688525316978</v>
      </c>
      <c r="D1907" s="34"/>
    </row>
    <row r="1908" spans="1:4" x14ac:dyDescent="0.25">
      <c r="A1908" s="30">
        <v>45675.996527777781</v>
      </c>
      <c r="B1908" s="39">
        <v>22.362916666666667</v>
      </c>
      <c r="C1908" s="40">
        <f t="shared" si="6"/>
        <v>10.901208390981825</v>
      </c>
      <c r="D1908" s="34"/>
    </row>
    <row r="1909" spans="1:4" x14ac:dyDescent="0.25">
      <c r="A1909" s="30">
        <v>45676.996527777781</v>
      </c>
      <c r="B1909" s="39">
        <v>22.605864583333332</v>
      </c>
      <c r="C1909" s="40">
        <f t="shared" si="6"/>
        <v>10.94796974685614</v>
      </c>
      <c r="D1909" s="34"/>
    </row>
    <row r="1910" spans="1:4" x14ac:dyDescent="0.25">
      <c r="A1910" s="30">
        <v>45677.996527777781</v>
      </c>
      <c r="B1910" s="39">
        <v>14.222697916666666</v>
      </c>
      <c r="C1910" s="40">
        <f t="shared" si="6"/>
        <v>10.942371500043755</v>
      </c>
      <c r="D1910" s="34"/>
    </row>
    <row r="1911" spans="1:4" x14ac:dyDescent="0.25">
      <c r="A1911" s="30">
        <v>45678.996527777781</v>
      </c>
      <c r="B1911" s="39">
        <v>13.511416666666667</v>
      </c>
      <c r="C1911" s="40">
        <f t="shared" si="6"/>
        <v>10.950025103185832</v>
      </c>
      <c r="D1911" s="34"/>
    </row>
    <row r="1912" spans="1:4" x14ac:dyDescent="0.25">
      <c r="A1912" s="30">
        <v>45679.996527777781</v>
      </c>
      <c r="B1912" s="39">
        <v>18.3879375</v>
      </c>
      <c r="C1912" s="40">
        <f t="shared" si="6"/>
        <v>10.915124033058326</v>
      </c>
      <c r="D1912" s="34"/>
    </row>
    <row r="1913" spans="1:4" x14ac:dyDescent="0.25">
      <c r="A1913" s="30">
        <v>45680.996527777781</v>
      </c>
      <c r="B1913" s="39">
        <v>24.65775</v>
      </c>
      <c r="C1913" s="40">
        <f t="shared" si="6"/>
        <v>10.953400046264155</v>
      </c>
      <c r="D1913" s="34"/>
    </row>
    <row r="1914" spans="1:4" x14ac:dyDescent="0.25">
      <c r="A1914" s="30">
        <v>45681.996527777781</v>
      </c>
      <c r="B1914" s="39">
        <v>15.232541666666664</v>
      </c>
      <c r="C1914" s="40">
        <f t="shared" si="6"/>
        <v>10.96551625186525</v>
      </c>
      <c r="D1914" s="34"/>
    </row>
    <row r="1915" spans="1:4" x14ac:dyDescent="0.25">
      <c r="A1915" s="30">
        <v>45682.996527777781</v>
      </c>
      <c r="B1915" s="39">
        <v>12.759156249999998</v>
      </c>
      <c r="C1915" s="40">
        <f t="shared" si="6"/>
        <v>10.967355675817892</v>
      </c>
      <c r="D1915" s="34"/>
    </row>
    <row r="1916" spans="1:4" x14ac:dyDescent="0.25">
      <c r="A1916" s="30">
        <v>45683.996527777781</v>
      </c>
      <c r="B1916" s="39">
        <v>12.431322916666668</v>
      </c>
      <c r="C1916" s="40">
        <f t="shared" si="6"/>
        <v>10.952328381874356</v>
      </c>
      <c r="D1916" s="34"/>
    </row>
    <row r="1917" spans="1:4" x14ac:dyDescent="0.25">
      <c r="A1917" s="30">
        <v>45684.996527777781</v>
      </c>
      <c r="B1917" s="39">
        <v>11.304395833333333</v>
      </c>
      <c r="C1917" s="40">
        <f t="shared" si="6"/>
        <v>10.91070941557199</v>
      </c>
      <c r="D1917" s="34"/>
    </row>
    <row r="1918" spans="1:4" x14ac:dyDescent="0.25">
      <c r="A1918" s="30">
        <v>45685.996527777781</v>
      </c>
      <c r="B1918" s="39">
        <v>17.313697916666666</v>
      </c>
      <c r="C1918" s="40">
        <f t="shared" si="6"/>
        <v>10.895378216801499</v>
      </c>
      <c r="D1918" s="34"/>
    </row>
    <row r="1919" spans="1:4" x14ac:dyDescent="0.25">
      <c r="A1919" s="30">
        <v>45686.996527777781</v>
      </c>
      <c r="B1919" s="39">
        <v>31.357843749999997</v>
      </c>
      <c r="C1919" s="40">
        <f t="shared" si="6"/>
        <v>10.935389686519166</v>
      </c>
      <c r="D1919" s="34"/>
    </row>
    <row r="1920" spans="1:4" x14ac:dyDescent="0.25">
      <c r="A1920" s="30">
        <v>45687.996527777781</v>
      </c>
      <c r="B1920" s="39">
        <v>14.854947916666667</v>
      </c>
      <c r="C1920" s="40">
        <f t="shared" si="6"/>
        <v>10.915188013021899</v>
      </c>
      <c r="D1920" s="34"/>
    </row>
    <row r="1921" spans="1:4" x14ac:dyDescent="0.25">
      <c r="A1921" s="30">
        <v>45688.996527777781</v>
      </c>
      <c r="B1921" s="39">
        <v>8.3158437500000009</v>
      </c>
      <c r="C1921" s="40">
        <f t="shared" si="6"/>
        <v>10.898849129825178</v>
      </c>
      <c r="D1921" s="34"/>
    </row>
    <row r="1922" spans="1:4" x14ac:dyDescent="0.25">
      <c r="A1922" s="30">
        <v>45689.996527777781</v>
      </c>
      <c r="B1922" s="39">
        <v>9.4632604166666674</v>
      </c>
      <c r="C1922" s="40">
        <v>10.874648708604777</v>
      </c>
      <c r="D1922" s="34"/>
    </row>
    <row r="1923" spans="1:4" x14ac:dyDescent="0.25">
      <c r="A1923" s="30">
        <v>45690.996527777781</v>
      </c>
      <c r="B1923" s="39">
        <v>8.5792812500000011</v>
      </c>
      <c r="C1923" s="40">
        <v>10.846417549679458</v>
      </c>
      <c r="D1923" s="34"/>
    </row>
    <row r="1924" spans="1:4" x14ac:dyDescent="0.25">
      <c r="A1924" s="30">
        <v>45691.996527777781</v>
      </c>
      <c r="B1924" s="39">
        <v>8.116802083333333</v>
      </c>
      <c r="C1924" s="40">
        <v>10.756549693349765</v>
      </c>
      <c r="D1924" s="34"/>
    </row>
    <row r="1925" spans="1:4" x14ac:dyDescent="0.25">
      <c r="A1925" s="30">
        <v>45692.996527777781</v>
      </c>
      <c r="B1925" s="39">
        <v>9.5598541666666677</v>
      </c>
      <c r="C1925" s="40">
        <v>10.668737193349768</v>
      </c>
      <c r="D1925" s="34"/>
    </row>
    <row r="1926" spans="1:4" x14ac:dyDescent="0.25">
      <c r="A1926" s="30">
        <v>45693.996527777781</v>
      </c>
      <c r="B1926" s="39">
        <v>18.50209375</v>
      </c>
      <c r="C1926" s="40">
        <v>10.58327595701097</v>
      </c>
      <c r="D1926" s="34"/>
    </row>
    <row r="1927" spans="1:4" x14ac:dyDescent="0.25">
      <c r="A1927" s="30">
        <v>45694.996527777781</v>
      </c>
      <c r="B1927" s="39">
        <v>18.911885416666667</v>
      </c>
      <c r="C1927" s="40">
        <v>10.578733379597491</v>
      </c>
      <c r="D1927" s="34"/>
    </row>
    <row r="1928" spans="1:4" x14ac:dyDescent="0.25">
      <c r="A1928" s="30">
        <v>45695.996527777781</v>
      </c>
      <c r="B1928" s="39">
        <v>8.8251562499999991</v>
      </c>
      <c r="C1928" s="40">
        <v>10.559283470672172</v>
      </c>
      <c r="D1928" s="34"/>
    </row>
    <row r="1929" spans="1:4" x14ac:dyDescent="0.25">
      <c r="A1929" s="30">
        <v>45696.996527777781</v>
      </c>
      <c r="B1929" s="39">
        <v>6.9606041666666663</v>
      </c>
      <c r="C1929" s="40">
        <v>10.53440326233884</v>
      </c>
      <c r="D1929" s="34"/>
    </row>
    <row r="1930" spans="1:4" x14ac:dyDescent="0.25">
      <c r="A1930" s="30">
        <v>45697.996527777781</v>
      </c>
      <c r="B1930" s="39">
        <v>22.166802083333334</v>
      </c>
      <c r="C1930" s="40">
        <v>10.561298839524632</v>
      </c>
      <c r="D1930" s="34"/>
    </row>
    <row r="1931" spans="1:4" x14ac:dyDescent="0.25">
      <c r="A1931" s="30">
        <v>45698.996527777781</v>
      </c>
      <c r="B1931" s="39">
        <v>16.13115625</v>
      </c>
      <c r="C1931" s="40">
        <v>10.562858351136654</v>
      </c>
      <c r="D1931" s="34"/>
    </row>
    <row r="1932" spans="1:4" x14ac:dyDescent="0.25">
      <c r="A1932" s="30">
        <v>45699.996527777781</v>
      </c>
      <c r="B1932" s="39">
        <v>4.3145208333333329</v>
      </c>
      <c r="C1932" s="40">
        <v>10.498742430143942</v>
      </c>
      <c r="D1932" s="34"/>
    </row>
    <row r="1933" spans="1:4" x14ac:dyDescent="0.25">
      <c r="A1933" s="30">
        <v>45700.996527777781</v>
      </c>
      <c r="B1933" s="39">
        <v>6.7966875</v>
      </c>
      <c r="C1933" s="40">
        <v>10.475845600681282</v>
      </c>
      <c r="D1933" s="34"/>
    </row>
    <row r="1934" spans="1:4" x14ac:dyDescent="0.25">
      <c r="A1934" s="30">
        <v>45701.996527777781</v>
      </c>
      <c r="B1934" s="39">
        <v>11.049739583333333</v>
      </c>
      <c r="C1934" s="40">
        <v>10.479340506191299</v>
      </c>
      <c r="D1934" s="34"/>
    </row>
    <row r="1935" spans="1:4" x14ac:dyDescent="0.25">
      <c r="A1935" s="30">
        <v>45702.996527777781</v>
      </c>
      <c r="B1935" s="39">
        <v>11.676135416666666</v>
      </c>
      <c r="C1935" s="40">
        <v>10.470135388932649</v>
      </c>
      <c r="D1935" s="34"/>
    </row>
    <row r="1936" spans="1:4" x14ac:dyDescent="0.25">
      <c r="A1936" s="30">
        <v>45703.996527777781</v>
      </c>
      <c r="B1936" s="39">
        <v>13.956333333333335</v>
      </c>
      <c r="C1936" s="40">
        <v>10.45862699298547</v>
      </c>
      <c r="D1936" s="34"/>
    </row>
    <row r="1937" spans="1:4" x14ac:dyDescent="0.25">
      <c r="A1937" s="30">
        <v>45704.996527777781</v>
      </c>
      <c r="B1937" s="39">
        <v>8.5734270833333337</v>
      </c>
      <c r="C1937" s="40">
        <v>10.452228996628456</v>
      </c>
      <c r="D1937" s="34"/>
    </row>
    <row r="1938" spans="1:4" x14ac:dyDescent="0.25">
      <c r="A1938" s="30">
        <v>45705.996527777781</v>
      </c>
      <c r="B1938" s="39">
        <v>10.429197916666666</v>
      </c>
      <c r="C1938" s="40">
        <v>10.449014003459057</v>
      </c>
      <c r="D1938" s="34"/>
    </row>
    <row r="1939" spans="1:4" x14ac:dyDescent="0.25">
      <c r="A1939" s="30">
        <v>45706.996527777781</v>
      </c>
      <c r="B1939" s="39">
        <v>8.769541666666667</v>
      </c>
      <c r="C1939" s="40">
        <v>10.43664987549913</v>
      </c>
      <c r="D1939" s="34"/>
    </row>
    <row r="1940" spans="1:4" x14ac:dyDescent="0.25">
      <c r="A1940" s="30">
        <v>45707.996527777781</v>
      </c>
      <c r="B1940" s="39">
        <v>10.964854166666667</v>
      </c>
      <c r="C1940" s="40">
        <v>10.442456057193118</v>
      </c>
      <c r="D1940" s="34"/>
    </row>
    <row r="1941" spans="1:4" x14ac:dyDescent="0.25">
      <c r="A1941" s="30">
        <v>45708.996527777781</v>
      </c>
      <c r="B1941" s="39">
        <v>7.0015833333333326</v>
      </c>
      <c r="C1941" s="40">
        <v>10.44275196452463</v>
      </c>
      <c r="D1941" s="34"/>
    </row>
    <row r="1942" spans="1:4" x14ac:dyDescent="0.25">
      <c r="A1942" s="30">
        <v>45709.996527777781</v>
      </c>
      <c r="B1942" s="39">
        <v>10.502375000000001</v>
      </c>
      <c r="C1942" s="40">
        <v>10.459770634834285</v>
      </c>
      <c r="D1942" s="34"/>
    </row>
    <row r="1943" spans="1:4" x14ac:dyDescent="0.25">
      <c r="A1943" s="30">
        <v>45710.996527777781</v>
      </c>
      <c r="B1943" s="39">
        <v>5.8131874999999997</v>
      </c>
      <c r="C1943" s="40">
        <v>10.437985457238655</v>
      </c>
      <c r="D1943" s="34"/>
    </row>
    <row r="1944" spans="1:4" x14ac:dyDescent="0.25">
      <c r="A1944" s="30">
        <v>45711.996527777781</v>
      </c>
      <c r="B1944" s="39">
        <v>6.1819999999999995</v>
      </c>
      <c r="C1944" s="40">
        <v>10.429724044442663</v>
      </c>
      <c r="D1944" s="34"/>
    </row>
    <row r="1945" spans="1:4" x14ac:dyDescent="0.25">
      <c r="A1945" s="30">
        <v>45712.996527777781</v>
      </c>
      <c r="B1945" s="39">
        <v>12.47815625</v>
      </c>
      <c r="C1945" s="40">
        <v>10.417111994123903</v>
      </c>
      <c r="D1945" s="34"/>
    </row>
    <row r="1946" spans="1:4" x14ac:dyDescent="0.25">
      <c r="A1946" s="30">
        <v>45713.996527777781</v>
      </c>
      <c r="B1946" s="39">
        <v>14.799333333333335</v>
      </c>
      <c r="C1946" s="40">
        <v>10.42463763733884</v>
      </c>
      <c r="D1946" s="34"/>
    </row>
    <row r="1947" spans="1:4" x14ac:dyDescent="0.25">
      <c r="A1947" s="30">
        <v>45714.996527777781</v>
      </c>
      <c r="B1947" s="39">
        <v>11.272197916666666</v>
      </c>
      <c r="C1947" s="40">
        <v>10.412201531919896</v>
      </c>
      <c r="D1947" s="34"/>
    </row>
    <row r="1948" spans="1:4" x14ac:dyDescent="0.25">
      <c r="A1948" s="30">
        <v>45715.996527777781</v>
      </c>
      <c r="B1948" s="39">
        <v>7.8914166666666663</v>
      </c>
      <c r="C1948" s="40">
        <v>10.395238844078367</v>
      </c>
      <c r="D1948" s="34"/>
    </row>
    <row r="1949" spans="1:4" x14ac:dyDescent="0.25">
      <c r="A1949" s="30">
        <v>45716.996527777781</v>
      </c>
      <c r="B1949" s="39">
        <v>8.757833333333334</v>
      </c>
      <c r="C1949" s="40">
        <v>10.37473326575414</v>
      </c>
      <c r="D1949" s="34"/>
    </row>
    <row r="1950" spans="1:4" x14ac:dyDescent="0.25">
      <c r="A1950" s="30"/>
      <c r="B1950" s="39"/>
      <c r="C1950" s="40"/>
      <c r="D1950" s="34"/>
    </row>
    <row r="1951" spans="1:4" x14ac:dyDescent="0.25">
      <c r="A1951" s="41"/>
      <c r="B1951" s="42"/>
      <c r="C1951" s="43" t="s">
        <v>68</v>
      </c>
      <c r="D1951" s="44"/>
    </row>
  </sheetData>
  <mergeCells count="2">
    <mergeCell ref="A1:D1"/>
    <mergeCell ref="A2:D2"/>
  </mergeCells>
  <pageMargins left="0.7" right="0.7" top="0.75" bottom="0.75" header="0.3" footer="0.3"/>
  <ignoredErrors>
    <ignoredError sqref="C1951 C1616:C1646 C1647:C1767 C1768:C1787 C1788:C1798 C1805:C1829 C1799:C1804 C1830:C1859 C1860:C1890 C1891:C192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sheetPr>
    <tabColor rgb="FFFF0000"/>
  </sheetPr>
  <dimension ref="B3:C135"/>
  <sheetViews>
    <sheetView workbookViewId="0">
      <pane ySplit="6" topLeftCell="A107" activePane="bottomLeft" state="frozen"/>
      <selection pane="bottomLeft" activeCell="F124" sqref="F124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300" t="s">
        <v>139</v>
      </c>
      <c r="C5" s="302" t="s">
        <v>140</v>
      </c>
    </row>
    <row r="6" spans="2:3" ht="15.75" thickBot="1" x14ac:dyDescent="0.3">
      <c r="B6" s="301"/>
      <c r="C6" s="303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  <row r="134" spans="2:3" x14ac:dyDescent="0.25">
      <c r="B134" s="63">
        <v>45627</v>
      </c>
      <c r="C134" s="62" t="s">
        <v>141</v>
      </c>
    </row>
    <row r="135" spans="2:3" x14ac:dyDescent="0.25">
      <c r="B135" s="63">
        <v>45658</v>
      </c>
      <c r="C135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Air Quality</vt:lpstr>
      <vt:lpstr>Water 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2025-03-31T01:39:45Z</dcterms:modified>
</cp:coreProperties>
</file>